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207 Cy5 40bp EMSA with yKER middle/Measurments2/"/>
    </mc:Choice>
  </mc:AlternateContent>
  <xr:revisionPtr revIDLastSave="0" documentId="13_ncr:40009_{63E3DD91-492B-4E4D-8689-D1DDD6E45ADC}" xr6:coauthVersionLast="47" xr6:coauthVersionMax="47" xr10:uidLastSave="{00000000-0000-0000-0000-000000000000}"/>
  <bookViews>
    <workbookView xWindow="5580" yWindow="3500" windowWidth="27640" windowHeight="16940" activeTab="1"/>
  </bookViews>
  <sheets>
    <sheet name="220207 Cy5 40bp EMSA with yKER 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G9" i="2" s="1"/>
  <c r="F10" i="2"/>
  <c r="F11" i="2"/>
  <c r="F12" i="2"/>
  <c r="G12" i="2" s="1"/>
  <c r="F13" i="2"/>
  <c r="G13" i="2" s="1"/>
  <c r="F14" i="2"/>
  <c r="F19" i="2"/>
  <c r="F20" i="2"/>
  <c r="G6" i="2" s="1"/>
  <c r="F21" i="2"/>
  <c r="F22" i="2"/>
  <c r="F23" i="2"/>
  <c r="F24" i="2"/>
  <c r="F25" i="2"/>
  <c r="F26" i="2"/>
  <c r="F27" i="2"/>
  <c r="F28" i="2"/>
  <c r="G14" i="2" s="1"/>
  <c r="F5" i="2"/>
  <c r="G5" i="2" s="1"/>
  <c r="G11" i="2"/>
  <c r="G10" i="2" l="1"/>
  <c r="G7" i="2"/>
  <c r="G8" i="2"/>
</calcChain>
</file>

<file path=xl/sharedStrings.xml><?xml version="1.0" encoding="utf-8"?>
<sst xmlns="http://schemas.openxmlformats.org/spreadsheetml/2006/main" count="68" uniqueCount="36">
  <si>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</si>
  <si>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</si>
  <si>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</si>
  <si>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</si>
  <si>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</si>
  <si>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</si>
  <si>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</si>
  <si>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</si>
  <si>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</si>
  <si>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</si>
  <si>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</si>
  <si>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</si>
  <si>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</si>
  <si>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</si>
  <si>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</si>
  <si>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</si>
  <si>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</si>
  <si>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</si>
  <si>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</si>
  <si>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</si>
  <si>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None</t>
  </si>
  <si>
    <t>11 cell(1, 1)</t>
  </si>
  <si>
    <t>11 cell(2, 1)</t>
  </si>
  <si>
    <t>11 cell(3, 1)</t>
  </si>
  <si>
    <t>11 cell(4, 1)</t>
  </si>
  <si>
    <t>11 cell(5, 1)</t>
  </si>
  <si>
    <t>11 cell(6, 1)</t>
  </si>
  <si>
    <t>11 cell(7, 1)</t>
  </si>
  <si>
    <t>11 cell(8, 1)</t>
  </si>
  <si>
    <t>11 cell(9, 1)</t>
  </si>
  <si>
    <t>11 cell(10, 1)</t>
  </si>
  <si>
    <t>less background</t>
  </si>
  <si>
    <t>Fract Bound</t>
  </si>
  <si>
    <t>Concentration</t>
  </si>
  <si>
    <t>FREE</t>
  </si>
  <si>
    <t>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</si>
</sst>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12" sqref="T12: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>
        <v>1</v>
      </c>
      <c r="C2">
        <v>995720</v>
      </c>
      <c r="D2">
        <v>0</v>
      </c>
      <c r="E2">
        <v>0</v>
      </c>
      <c r="F2" t="s">
        <v>20</v>
      </c>
      <c r="G2">
        <v>46</v>
      </c>
      <c r="H2">
        <v>46.34</v>
      </c>
      <c r="I2">
        <v>44</v>
      </c>
      <c r="J2">
        <v>7.66</v>
      </c>
      <c r="K2">
        <v>58.71</v>
      </c>
      <c r="L2">
        <v>78</v>
      </c>
      <c r="M2">
        <v>12</v>
      </c>
      <c r="N2">
        <v>2.15</v>
      </c>
      <c r="O2">
        <v>21488</v>
      </c>
      <c r="P2">
        <v>558</v>
      </c>
      <c r="Q2">
        <v>1055</v>
      </c>
      <c r="R2">
        <v>136</v>
      </c>
      <c r="S2">
        <v>158</v>
      </c>
      <c r="T2">
        <v>21488</v>
      </c>
    </row>
    <row r="3" spans="2:21" x14ac:dyDescent="0.2">
      <c r="B3">
        <v>2</v>
      </c>
      <c r="C3">
        <v>784387</v>
      </c>
      <c r="D3">
        <v>0</v>
      </c>
      <c r="E3">
        <v>0</v>
      </c>
      <c r="F3" t="s">
        <v>20</v>
      </c>
      <c r="G3">
        <v>46</v>
      </c>
      <c r="H3">
        <v>46.08</v>
      </c>
      <c r="I3">
        <v>44</v>
      </c>
      <c r="J3">
        <v>7.36</v>
      </c>
      <c r="K3">
        <v>54.17</v>
      </c>
      <c r="L3">
        <v>74</v>
      </c>
      <c r="M3">
        <v>12</v>
      </c>
      <c r="N3">
        <v>1.7</v>
      </c>
      <c r="O3">
        <v>17024</v>
      </c>
      <c r="P3">
        <v>696</v>
      </c>
      <c r="Q3">
        <v>1052</v>
      </c>
      <c r="R3">
        <v>112</v>
      </c>
      <c r="S3">
        <v>152</v>
      </c>
      <c r="T3">
        <v>17024</v>
      </c>
    </row>
    <row r="4" spans="2:21" x14ac:dyDescent="0.2">
      <c r="B4">
        <v>3</v>
      </c>
      <c r="C4">
        <v>1884887</v>
      </c>
      <c r="D4">
        <v>0</v>
      </c>
      <c r="E4">
        <v>0</v>
      </c>
      <c r="F4" t="s">
        <v>20</v>
      </c>
      <c r="G4">
        <v>49</v>
      </c>
      <c r="H4">
        <v>75.930000000000007</v>
      </c>
      <c r="I4">
        <v>47</v>
      </c>
      <c r="J4">
        <v>94.73</v>
      </c>
      <c r="K4">
        <v>8972.93</v>
      </c>
      <c r="L4">
        <v>844</v>
      </c>
      <c r="M4">
        <v>19</v>
      </c>
      <c r="N4">
        <v>4.08</v>
      </c>
      <c r="O4">
        <v>24824</v>
      </c>
      <c r="P4">
        <v>826</v>
      </c>
      <c r="Q4">
        <v>1083</v>
      </c>
      <c r="R4">
        <v>116</v>
      </c>
      <c r="S4">
        <v>214</v>
      </c>
      <c r="T4">
        <v>24824</v>
      </c>
    </row>
    <row r="5" spans="2:21" x14ac:dyDescent="0.2">
      <c r="B5">
        <v>4</v>
      </c>
      <c r="C5">
        <v>2201381</v>
      </c>
      <c r="D5">
        <v>0</v>
      </c>
      <c r="E5">
        <v>0</v>
      </c>
      <c r="F5" t="s">
        <v>20</v>
      </c>
      <c r="G5">
        <v>51</v>
      </c>
      <c r="H5">
        <v>87.86</v>
      </c>
      <c r="I5">
        <v>48</v>
      </c>
      <c r="J5">
        <v>115.76</v>
      </c>
      <c r="K5">
        <v>13400.12</v>
      </c>
      <c r="L5">
        <v>969</v>
      </c>
      <c r="M5">
        <v>18</v>
      </c>
      <c r="N5">
        <v>4.76</v>
      </c>
      <c r="O5">
        <v>25056</v>
      </c>
      <c r="P5">
        <v>958</v>
      </c>
      <c r="Q5">
        <v>1084</v>
      </c>
      <c r="R5">
        <v>116</v>
      </c>
      <c r="S5">
        <v>216</v>
      </c>
      <c r="T5">
        <v>25056</v>
      </c>
    </row>
    <row r="6" spans="2:21" x14ac:dyDescent="0.2">
      <c r="B6">
        <v>5</v>
      </c>
      <c r="C6">
        <v>2739574</v>
      </c>
      <c r="D6">
        <v>0</v>
      </c>
      <c r="E6">
        <v>0</v>
      </c>
      <c r="F6" t="s">
        <v>20</v>
      </c>
      <c r="G6">
        <v>54</v>
      </c>
      <c r="H6">
        <v>103.65</v>
      </c>
      <c r="I6">
        <v>47</v>
      </c>
      <c r="J6">
        <v>127.16</v>
      </c>
      <c r="K6">
        <v>16169.45</v>
      </c>
      <c r="L6">
        <v>839</v>
      </c>
      <c r="M6">
        <v>17</v>
      </c>
      <c r="N6">
        <v>5.93</v>
      </c>
      <c r="O6">
        <v>26432</v>
      </c>
      <c r="P6">
        <v>1091</v>
      </c>
      <c r="Q6">
        <v>1088</v>
      </c>
      <c r="R6">
        <v>118</v>
      </c>
      <c r="S6">
        <v>224</v>
      </c>
      <c r="T6">
        <v>26432</v>
      </c>
    </row>
    <row r="7" spans="2:21" x14ac:dyDescent="0.2">
      <c r="B7">
        <v>6</v>
      </c>
      <c r="C7">
        <v>2814304</v>
      </c>
      <c r="D7">
        <v>0</v>
      </c>
      <c r="E7">
        <v>0</v>
      </c>
      <c r="F7" t="s">
        <v>20</v>
      </c>
      <c r="G7">
        <v>56</v>
      </c>
      <c r="H7">
        <v>112.32</v>
      </c>
      <c r="I7">
        <v>49</v>
      </c>
      <c r="J7">
        <v>130.43</v>
      </c>
      <c r="K7">
        <v>17011.669999999998</v>
      </c>
      <c r="L7">
        <v>757</v>
      </c>
      <c r="M7">
        <v>22</v>
      </c>
      <c r="N7">
        <v>6.09</v>
      </c>
      <c r="O7">
        <v>25056</v>
      </c>
      <c r="P7">
        <v>1226</v>
      </c>
      <c r="Q7">
        <v>1084</v>
      </c>
      <c r="R7">
        <v>116</v>
      </c>
      <c r="S7">
        <v>216</v>
      </c>
      <c r="T7">
        <v>25056</v>
      </c>
    </row>
    <row r="8" spans="2:21" x14ac:dyDescent="0.2">
      <c r="B8">
        <v>7</v>
      </c>
      <c r="C8">
        <v>3259810</v>
      </c>
      <c r="D8">
        <v>0</v>
      </c>
      <c r="E8">
        <v>0</v>
      </c>
      <c r="F8" t="s">
        <v>20</v>
      </c>
      <c r="G8">
        <v>61</v>
      </c>
      <c r="H8">
        <v>127.66</v>
      </c>
      <c r="I8">
        <v>50</v>
      </c>
      <c r="J8">
        <v>136.09</v>
      </c>
      <c r="K8">
        <v>18520.38</v>
      </c>
      <c r="L8">
        <v>813</v>
      </c>
      <c r="M8">
        <v>20</v>
      </c>
      <c r="N8">
        <v>7.05</v>
      </c>
      <c r="O8">
        <v>25536</v>
      </c>
      <c r="P8">
        <v>1357</v>
      </c>
      <c r="Q8">
        <v>1088</v>
      </c>
      <c r="R8">
        <v>114</v>
      </c>
      <c r="S8">
        <v>224</v>
      </c>
      <c r="T8">
        <v>25536</v>
      </c>
    </row>
    <row r="9" spans="2:21" x14ac:dyDescent="0.2">
      <c r="B9">
        <v>8</v>
      </c>
      <c r="C9">
        <v>3603840</v>
      </c>
      <c r="D9">
        <v>0</v>
      </c>
      <c r="E9">
        <v>0</v>
      </c>
      <c r="F9" t="s">
        <v>20</v>
      </c>
      <c r="G9">
        <v>67</v>
      </c>
      <c r="H9">
        <v>135.5</v>
      </c>
      <c r="I9">
        <v>49</v>
      </c>
      <c r="J9">
        <v>140.19</v>
      </c>
      <c r="K9">
        <v>19653.02</v>
      </c>
      <c r="L9">
        <v>893</v>
      </c>
      <c r="M9">
        <v>18</v>
      </c>
      <c r="N9">
        <v>7.8</v>
      </c>
      <c r="O9">
        <v>26596</v>
      </c>
      <c r="P9">
        <v>1487</v>
      </c>
      <c r="Q9">
        <v>1087</v>
      </c>
      <c r="R9">
        <v>122</v>
      </c>
      <c r="S9">
        <v>218</v>
      </c>
      <c r="T9">
        <v>26596</v>
      </c>
    </row>
    <row r="10" spans="2:21" x14ac:dyDescent="0.2">
      <c r="B10">
        <v>9</v>
      </c>
      <c r="C10">
        <v>3892013</v>
      </c>
      <c r="D10">
        <v>0</v>
      </c>
      <c r="E10">
        <v>0</v>
      </c>
      <c r="F10" t="s">
        <v>20</v>
      </c>
      <c r="G10">
        <v>99</v>
      </c>
      <c r="H10">
        <v>159.4</v>
      </c>
      <c r="I10">
        <v>54</v>
      </c>
      <c r="J10">
        <v>154.38</v>
      </c>
      <c r="K10">
        <v>23831.93</v>
      </c>
      <c r="L10">
        <v>966</v>
      </c>
      <c r="M10">
        <v>23</v>
      </c>
      <c r="N10">
        <v>8.42</v>
      </c>
      <c r="O10">
        <v>24416</v>
      </c>
      <c r="P10">
        <v>1621</v>
      </c>
      <c r="Q10">
        <v>1087</v>
      </c>
      <c r="R10">
        <v>112</v>
      </c>
      <c r="S10">
        <v>218</v>
      </c>
      <c r="T10">
        <v>24416</v>
      </c>
    </row>
    <row r="11" spans="2:21" x14ac:dyDescent="0.2">
      <c r="B11">
        <v>10</v>
      </c>
      <c r="C11">
        <v>4060528</v>
      </c>
      <c r="D11">
        <v>0</v>
      </c>
      <c r="E11">
        <v>0</v>
      </c>
      <c r="F11" t="s">
        <v>20</v>
      </c>
      <c r="G11">
        <v>85</v>
      </c>
      <c r="H11">
        <v>147.51</v>
      </c>
      <c r="I11">
        <v>53</v>
      </c>
      <c r="J11">
        <v>138.26</v>
      </c>
      <c r="K11">
        <v>19116.189999999999</v>
      </c>
      <c r="L11">
        <v>832</v>
      </c>
      <c r="M11">
        <v>20</v>
      </c>
      <c r="N11">
        <v>8.7899999999999991</v>
      </c>
      <c r="O11">
        <v>27528</v>
      </c>
      <c r="P11">
        <v>1755</v>
      </c>
      <c r="Q11">
        <v>1089</v>
      </c>
      <c r="R11">
        <v>124</v>
      </c>
      <c r="S11">
        <v>222</v>
      </c>
      <c r="T11">
        <v>27528</v>
      </c>
    </row>
    <row r="12" spans="2:21" x14ac:dyDescent="0.2">
      <c r="B12" t="s">
        <v>21</v>
      </c>
      <c r="C12">
        <v>3364949</v>
      </c>
      <c r="D12">
        <v>0</v>
      </c>
      <c r="E12">
        <v>0</v>
      </c>
      <c r="F12" t="s">
        <v>20</v>
      </c>
      <c r="G12">
        <v>201</v>
      </c>
      <c r="H12">
        <v>439.52</v>
      </c>
      <c r="I12">
        <v>54</v>
      </c>
      <c r="J12">
        <v>459.57</v>
      </c>
      <c r="K12">
        <v>211207.61</v>
      </c>
      <c r="L12">
        <v>2131</v>
      </c>
      <c r="M12">
        <v>27</v>
      </c>
      <c r="N12">
        <v>7.28</v>
      </c>
      <c r="O12">
        <v>7656</v>
      </c>
      <c r="P12">
        <v>563</v>
      </c>
      <c r="Q12">
        <v>1221</v>
      </c>
      <c r="R12">
        <v>132</v>
      </c>
      <c r="S12">
        <v>59</v>
      </c>
      <c r="T12">
        <v>7656</v>
      </c>
    </row>
    <row r="13" spans="2:21" x14ac:dyDescent="0.2">
      <c r="B13" t="s">
        <v>22</v>
      </c>
      <c r="C13">
        <v>3261059</v>
      </c>
      <c r="D13">
        <v>0</v>
      </c>
      <c r="E13">
        <v>0</v>
      </c>
      <c r="F13" t="s">
        <v>20</v>
      </c>
      <c r="G13">
        <v>176</v>
      </c>
      <c r="H13">
        <v>422.75</v>
      </c>
      <c r="I13">
        <v>54</v>
      </c>
      <c r="J13">
        <v>475.34</v>
      </c>
      <c r="K13">
        <v>225951.82</v>
      </c>
      <c r="L13">
        <v>2173</v>
      </c>
      <c r="M13">
        <v>29</v>
      </c>
      <c r="N13">
        <v>7.06</v>
      </c>
      <c r="O13">
        <v>7714</v>
      </c>
      <c r="P13">
        <v>695</v>
      </c>
      <c r="Q13">
        <v>1222</v>
      </c>
      <c r="R13">
        <v>133</v>
      </c>
      <c r="S13">
        <v>59</v>
      </c>
      <c r="T13">
        <v>7714</v>
      </c>
    </row>
    <row r="14" spans="2:21" x14ac:dyDescent="0.2">
      <c r="B14" t="s">
        <v>23</v>
      </c>
      <c r="C14">
        <v>2683936</v>
      </c>
      <c r="D14">
        <v>0</v>
      </c>
      <c r="E14">
        <v>0</v>
      </c>
      <c r="F14" t="s">
        <v>20</v>
      </c>
      <c r="G14">
        <v>184</v>
      </c>
      <c r="H14">
        <v>350.57</v>
      </c>
      <c r="I14">
        <v>63</v>
      </c>
      <c r="J14">
        <v>342.76</v>
      </c>
      <c r="K14">
        <v>117484.87</v>
      </c>
      <c r="L14">
        <v>1582</v>
      </c>
      <c r="M14">
        <v>25</v>
      </c>
      <c r="N14">
        <v>5.81</v>
      </c>
      <c r="O14">
        <v>7656</v>
      </c>
      <c r="P14">
        <v>828</v>
      </c>
      <c r="Q14">
        <v>1223</v>
      </c>
      <c r="R14">
        <v>132</v>
      </c>
      <c r="S14">
        <v>59</v>
      </c>
      <c r="T14">
        <v>7656</v>
      </c>
    </row>
    <row r="15" spans="2:21" x14ac:dyDescent="0.2">
      <c r="B15" t="s">
        <v>24</v>
      </c>
      <c r="C15">
        <v>2410004</v>
      </c>
      <c r="D15">
        <v>0</v>
      </c>
      <c r="E15">
        <v>0</v>
      </c>
      <c r="F15" t="s">
        <v>20</v>
      </c>
      <c r="G15">
        <v>165</v>
      </c>
      <c r="H15">
        <v>312.42</v>
      </c>
      <c r="I15">
        <v>58</v>
      </c>
      <c r="J15">
        <v>319.91000000000003</v>
      </c>
      <c r="K15">
        <v>102345.09</v>
      </c>
      <c r="L15">
        <v>1431</v>
      </c>
      <c r="M15">
        <v>29</v>
      </c>
      <c r="N15">
        <v>5.22</v>
      </c>
      <c r="O15">
        <v>7714</v>
      </c>
      <c r="P15">
        <v>960</v>
      </c>
      <c r="Q15">
        <v>1224</v>
      </c>
      <c r="R15">
        <v>133</v>
      </c>
      <c r="S15">
        <v>59</v>
      </c>
      <c r="T15">
        <v>7714</v>
      </c>
    </row>
    <row r="16" spans="2:21" x14ac:dyDescent="0.2">
      <c r="B16" t="s">
        <v>25</v>
      </c>
      <c r="C16">
        <v>1912153</v>
      </c>
      <c r="D16">
        <v>0</v>
      </c>
      <c r="E16">
        <v>0</v>
      </c>
      <c r="F16" t="s">
        <v>20</v>
      </c>
      <c r="G16">
        <v>144</v>
      </c>
      <c r="H16">
        <v>249.76</v>
      </c>
      <c r="I16">
        <v>59</v>
      </c>
      <c r="J16">
        <v>246.87</v>
      </c>
      <c r="K16">
        <v>60947.19</v>
      </c>
      <c r="L16">
        <v>1048</v>
      </c>
      <c r="M16">
        <v>25</v>
      </c>
      <c r="N16">
        <v>4.1399999999999997</v>
      </c>
      <c r="O16">
        <v>7656</v>
      </c>
      <c r="P16">
        <v>1093</v>
      </c>
      <c r="Q16">
        <v>1225</v>
      </c>
      <c r="R16">
        <v>132</v>
      </c>
      <c r="S16">
        <v>59</v>
      </c>
      <c r="T16">
        <v>7656</v>
      </c>
    </row>
    <row r="17" spans="2:20" x14ac:dyDescent="0.2">
      <c r="B17" t="s">
        <v>26</v>
      </c>
      <c r="C17">
        <v>1914702</v>
      </c>
      <c r="D17">
        <v>0</v>
      </c>
      <c r="E17">
        <v>0</v>
      </c>
      <c r="F17" t="s">
        <v>20</v>
      </c>
      <c r="G17">
        <v>143</v>
      </c>
      <c r="H17">
        <v>250.09</v>
      </c>
      <c r="I17">
        <v>52</v>
      </c>
      <c r="J17">
        <v>249.51</v>
      </c>
      <c r="K17">
        <v>62255.1</v>
      </c>
      <c r="L17">
        <v>1006</v>
      </c>
      <c r="M17">
        <v>33</v>
      </c>
      <c r="N17">
        <v>4.1399999999999997</v>
      </c>
      <c r="O17">
        <v>7656</v>
      </c>
      <c r="P17">
        <v>1225</v>
      </c>
      <c r="Q17">
        <v>1226</v>
      </c>
      <c r="R17">
        <v>132</v>
      </c>
      <c r="S17">
        <v>59</v>
      </c>
      <c r="T17">
        <v>7656</v>
      </c>
    </row>
    <row r="18" spans="2:20" x14ac:dyDescent="0.2">
      <c r="B18" t="s">
        <v>27</v>
      </c>
      <c r="C18">
        <v>1591104</v>
      </c>
      <c r="D18">
        <v>0</v>
      </c>
      <c r="E18">
        <v>0</v>
      </c>
      <c r="F18" t="s">
        <v>20</v>
      </c>
      <c r="G18">
        <v>130</v>
      </c>
      <c r="H18">
        <v>206.26</v>
      </c>
      <c r="I18">
        <v>49</v>
      </c>
      <c r="J18">
        <v>194.86</v>
      </c>
      <c r="K18">
        <v>37970.58</v>
      </c>
      <c r="L18">
        <v>829</v>
      </c>
      <c r="M18">
        <v>27</v>
      </c>
      <c r="N18">
        <v>3.44</v>
      </c>
      <c r="O18">
        <v>7714</v>
      </c>
      <c r="P18">
        <v>1357</v>
      </c>
      <c r="Q18">
        <v>1227</v>
      </c>
      <c r="R18">
        <v>133</v>
      </c>
      <c r="S18">
        <v>59</v>
      </c>
      <c r="T18">
        <v>7714</v>
      </c>
    </row>
    <row r="19" spans="2:20" x14ac:dyDescent="0.2">
      <c r="B19" t="s">
        <v>28</v>
      </c>
      <c r="C19">
        <v>1136100</v>
      </c>
      <c r="D19">
        <v>0</v>
      </c>
      <c r="E19">
        <v>0</v>
      </c>
      <c r="F19" t="s">
        <v>20</v>
      </c>
      <c r="G19">
        <v>104</v>
      </c>
      <c r="H19">
        <v>148.38999999999999</v>
      </c>
      <c r="I19">
        <v>101</v>
      </c>
      <c r="J19">
        <v>119.94</v>
      </c>
      <c r="K19">
        <v>14386.17</v>
      </c>
      <c r="L19">
        <v>560</v>
      </c>
      <c r="M19">
        <v>24</v>
      </c>
      <c r="N19">
        <v>2.46</v>
      </c>
      <c r="O19">
        <v>7656</v>
      </c>
      <c r="P19">
        <v>1490</v>
      </c>
      <c r="Q19">
        <v>1228</v>
      </c>
      <c r="R19">
        <v>132</v>
      </c>
      <c r="S19">
        <v>59</v>
      </c>
      <c r="T19">
        <v>7656</v>
      </c>
    </row>
    <row r="20" spans="2:20" x14ac:dyDescent="0.2">
      <c r="B20" t="s">
        <v>29</v>
      </c>
      <c r="C20">
        <v>860601</v>
      </c>
      <c r="D20">
        <v>0</v>
      </c>
      <c r="E20">
        <v>0</v>
      </c>
      <c r="F20" t="s">
        <v>20</v>
      </c>
      <c r="G20">
        <v>89</v>
      </c>
      <c r="H20">
        <v>111.56</v>
      </c>
      <c r="I20">
        <v>89</v>
      </c>
      <c r="J20">
        <v>73.569999999999993</v>
      </c>
      <c r="K20">
        <v>5412.74</v>
      </c>
      <c r="L20">
        <v>362</v>
      </c>
      <c r="M20">
        <v>18</v>
      </c>
      <c r="N20">
        <v>1.86</v>
      </c>
      <c r="O20">
        <v>7714</v>
      </c>
      <c r="P20">
        <v>1622</v>
      </c>
      <c r="Q20">
        <v>1229</v>
      </c>
      <c r="R20">
        <v>133</v>
      </c>
      <c r="S20">
        <v>59</v>
      </c>
      <c r="T20">
        <v>7714</v>
      </c>
    </row>
    <row r="21" spans="2:20" x14ac:dyDescent="0.2">
      <c r="B21" t="s">
        <v>30</v>
      </c>
      <c r="C21">
        <v>839533</v>
      </c>
      <c r="D21">
        <v>0</v>
      </c>
      <c r="E21">
        <v>0</v>
      </c>
      <c r="F21" t="s">
        <v>20</v>
      </c>
      <c r="G21">
        <v>89</v>
      </c>
      <c r="H21">
        <v>109.66</v>
      </c>
      <c r="I21">
        <v>46</v>
      </c>
      <c r="J21">
        <v>67.95</v>
      </c>
      <c r="K21">
        <v>4616.5600000000004</v>
      </c>
      <c r="L21">
        <v>361</v>
      </c>
      <c r="M21">
        <v>18</v>
      </c>
      <c r="N21">
        <v>1.82</v>
      </c>
      <c r="O21">
        <v>7656</v>
      </c>
      <c r="P21">
        <v>1755</v>
      </c>
      <c r="Q21">
        <v>1230</v>
      </c>
      <c r="R21">
        <v>132</v>
      </c>
      <c r="S21">
        <v>59</v>
      </c>
      <c r="T21">
        <v>7656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8"/>
  <sheetViews>
    <sheetView tabSelected="1" workbookViewId="0">
      <selection activeCell="G5" sqref="G5:G14"/>
    </sheetView>
  </sheetViews>
  <sheetFormatPr baseColWidth="10" defaultRowHeight="16" x14ac:dyDescent="0.2"/>
  <sheetData>
    <row r="3" spans="1:10" x14ac:dyDescent="0.2">
      <c r="A3" s="1" t="s">
        <v>35</v>
      </c>
      <c r="B3" s="1"/>
      <c r="C3" s="1"/>
      <c r="D3" s="1"/>
      <c r="E3" s="1"/>
      <c r="F3" s="1"/>
      <c r="G3" s="1"/>
      <c r="H3" s="1"/>
      <c r="I3" s="1"/>
      <c r="J3" s="1"/>
    </row>
    <row r="4" spans="1:10" x14ac:dyDescent="0.2">
      <c r="B4" t="s">
        <v>0</v>
      </c>
      <c r="C4" t="s">
        <v>1</v>
      </c>
      <c r="D4" t="s">
        <v>18</v>
      </c>
      <c r="F4" t="s">
        <v>31</v>
      </c>
      <c r="G4" t="s">
        <v>32</v>
      </c>
      <c r="I4" t="s">
        <v>33</v>
      </c>
    </row>
    <row r="5" spans="1:10" x14ac:dyDescent="0.2">
      <c r="B5">
        <v>1</v>
      </c>
      <c r="C5">
        <v>995720</v>
      </c>
      <c r="D5">
        <v>21488</v>
      </c>
      <c r="F5">
        <f>C5-D5*$C$6/$D$6</f>
        <v>5652.5742481203051</v>
      </c>
      <c r="G5">
        <f>F5/(F5+F19)</f>
        <v>1.8730476652639282E-3</v>
      </c>
      <c r="I5">
        <v>0</v>
      </c>
    </row>
    <row r="6" spans="1:10" x14ac:dyDescent="0.2">
      <c r="B6">
        <v>2</v>
      </c>
      <c r="C6">
        <v>784387</v>
      </c>
      <c r="D6">
        <v>17024</v>
      </c>
      <c r="F6">
        <f t="shared" ref="F6:F28" si="0">C6-D6*$C$6/$D$6</f>
        <v>0</v>
      </c>
      <c r="G6">
        <f t="shared" ref="G6:G14" si="1">F6/(F6+F20)</f>
        <v>0</v>
      </c>
      <c r="I6" s="2">
        <v>1.2E-8</v>
      </c>
    </row>
    <row r="7" spans="1:10" x14ac:dyDescent="0.2">
      <c r="B7">
        <v>3</v>
      </c>
      <c r="C7">
        <v>1884887</v>
      </c>
      <c r="D7">
        <v>24824</v>
      </c>
      <c r="F7">
        <f t="shared" si="0"/>
        <v>741112.15930451127</v>
      </c>
      <c r="G7">
        <f t="shared" si="1"/>
        <v>0.24122426981864215</v>
      </c>
      <c r="I7" s="2">
        <v>3.7E-8</v>
      </c>
    </row>
    <row r="8" spans="1:10" x14ac:dyDescent="0.2">
      <c r="B8">
        <v>4</v>
      </c>
      <c r="C8">
        <v>2201381</v>
      </c>
      <c r="D8">
        <v>25056</v>
      </c>
      <c r="F8">
        <f t="shared" si="0"/>
        <v>1046916.67481203</v>
      </c>
      <c r="G8">
        <f t="shared" si="1"/>
        <v>0.33755223475632096</v>
      </c>
      <c r="I8" s="2">
        <v>4.9000000000000002E-8</v>
      </c>
    </row>
    <row r="9" spans="1:10" x14ac:dyDescent="0.2">
      <c r="B9">
        <v>5</v>
      </c>
      <c r="C9">
        <v>2739574</v>
      </c>
      <c r="D9">
        <v>26432</v>
      </c>
      <c r="F9">
        <f t="shared" si="0"/>
        <v>1521709.9736842106</v>
      </c>
      <c r="G9">
        <f t="shared" si="1"/>
        <v>0.49388369155237721</v>
      </c>
      <c r="I9" s="2">
        <v>6.4000000000000004E-8</v>
      </c>
    </row>
    <row r="10" spans="1:10" x14ac:dyDescent="0.2">
      <c r="B10">
        <v>6</v>
      </c>
      <c r="C10">
        <v>2814304</v>
      </c>
      <c r="D10">
        <v>25056</v>
      </c>
      <c r="F10">
        <f t="shared" si="0"/>
        <v>1659839.67481203</v>
      </c>
      <c r="G10">
        <f t="shared" si="1"/>
        <v>0.51519197448800191</v>
      </c>
      <c r="I10" s="2">
        <v>8.3999999999999998E-8</v>
      </c>
    </row>
    <row r="11" spans="1:10" x14ac:dyDescent="0.2">
      <c r="B11">
        <v>7</v>
      </c>
      <c r="C11">
        <v>3259810</v>
      </c>
      <c r="D11">
        <v>25536</v>
      </c>
      <c r="F11">
        <f t="shared" si="0"/>
        <v>2083229.5</v>
      </c>
      <c r="G11">
        <f t="shared" si="1"/>
        <v>0.6276851939649335</v>
      </c>
      <c r="I11" s="2">
        <v>1.1000000000000001E-7</v>
      </c>
    </row>
    <row r="12" spans="1:10" x14ac:dyDescent="0.2">
      <c r="B12">
        <v>8</v>
      </c>
      <c r="C12">
        <v>3603840</v>
      </c>
      <c r="D12">
        <v>26596</v>
      </c>
      <c r="F12">
        <f t="shared" si="0"/>
        <v>2378419.6139567671</v>
      </c>
      <c r="G12">
        <f t="shared" si="1"/>
        <v>0.75224388625663352</v>
      </c>
      <c r="I12" s="2">
        <v>2.4999999999999999E-7</v>
      </c>
    </row>
    <row r="13" spans="1:10" x14ac:dyDescent="0.2">
      <c r="B13">
        <v>9</v>
      </c>
      <c r="C13">
        <v>3892013</v>
      </c>
      <c r="D13">
        <v>24416</v>
      </c>
      <c r="F13">
        <f t="shared" si="0"/>
        <v>2767036.9078947371</v>
      </c>
      <c r="G13">
        <f t="shared" si="1"/>
        <v>0.84561649552577867</v>
      </c>
      <c r="I13" s="2">
        <v>4.4000000000000002E-7</v>
      </c>
    </row>
    <row r="14" spans="1:10" x14ac:dyDescent="0.2">
      <c r="B14">
        <v>10</v>
      </c>
      <c r="C14">
        <v>4060528</v>
      </c>
      <c r="D14">
        <v>27528</v>
      </c>
      <c r="F14">
        <f t="shared" si="0"/>
        <v>2792165.3745300751</v>
      </c>
      <c r="G14">
        <f t="shared" si="1"/>
        <v>0.85154372689914015</v>
      </c>
      <c r="I14" s="2">
        <v>7.6000000000000003E-7</v>
      </c>
    </row>
    <row r="18" spans="1:6" x14ac:dyDescent="0.2">
      <c r="A18" t="s">
        <v>34</v>
      </c>
    </row>
    <row r="19" spans="1:6" x14ac:dyDescent="0.2">
      <c r="B19" t="s">
        <v>21</v>
      </c>
      <c r="C19">
        <v>3364949</v>
      </c>
      <c r="D19">
        <v>7656</v>
      </c>
      <c r="F19">
        <f t="shared" si="0"/>
        <v>3012196.0117481202</v>
      </c>
    </row>
    <row r="20" spans="1:6" x14ac:dyDescent="0.2">
      <c r="B20" t="s">
        <v>22</v>
      </c>
      <c r="C20">
        <v>3261059</v>
      </c>
      <c r="D20">
        <v>7714</v>
      </c>
      <c r="F20">
        <f t="shared" si="0"/>
        <v>2905633.640625</v>
      </c>
    </row>
    <row r="21" spans="1:6" x14ac:dyDescent="0.2">
      <c r="B21" t="s">
        <v>23</v>
      </c>
      <c r="C21">
        <v>2683936</v>
      </c>
      <c r="D21">
        <v>7656</v>
      </c>
      <c r="F21">
        <f t="shared" si="0"/>
        <v>2331183.0117481202</v>
      </c>
    </row>
    <row r="22" spans="1:6" x14ac:dyDescent="0.2">
      <c r="B22" t="s">
        <v>24</v>
      </c>
      <c r="C22">
        <v>2410004</v>
      </c>
      <c r="D22">
        <v>7714</v>
      </c>
      <c r="F22">
        <f t="shared" si="0"/>
        <v>2054578.640625</v>
      </c>
    </row>
    <row r="23" spans="1:6" x14ac:dyDescent="0.2">
      <c r="B23" t="s">
        <v>25</v>
      </c>
      <c r="C23">
        <v>1912153</v>
      </c>
      <c r="D23">
        <v>7656</v>
      </c>
      <c r="F23">
        <f t="shared" si="0"/>
        <v>1559400.0117481202</v>
      </c>
    </row>
    <row r="24" spans="1:6" x14ac:dyDescent="0.2">
      <c r="B24" t="s">
        <v>26</v>
      </c>
      <c r="C24">
        <v>1914702</v>
      </c>
      <c r="D24">
        <v>7656</v>
      </c>
      <c r="F24">
        <f t="shared" si="0"/>
        <v>1561949.0117481202</v>
      </c>
    </row>
    <row r="25" spans="1:6" x14ac:dyDescent="0.2">
      <c r="B25" t="s">
        <v>27</v>
      </c>
      <c r="C25">
        <v>1591104</v>
      </c>
      <c r="D25">
        <v>7714</v>
      </c>
      <c r="F25">
        <f t="shared" si="0"/>
        <v>1235678.640625</v>
      </c>
    </row>
    <row r="26" spans="1:6" x14ac:dyDescent="0.2">
      <c r="B26" t="s">
        <v>28</v>
      </c>
      <c r="C26">
        <v>1136100</v>
      </c>
      <c r="D26">
        <v>7656</v>
      </c>
      <c r="F26">
        <f t="shared" si="0"/>
        <v>783347.01174812031</v>
      </c>
    </row>
    <row r="27" spans="1:6" x14ac:dyDescent="0.2">
      <c r="B27" t="s">
        <v>29</v>
      </c>
      <c r="C27">
        <v>860601</v>
      </c>
      <c r="D27">
        <v>7714</v>
      </c>
      <c r="F27">
        <f t="shared" si="0"/>
        <v>505175.640625</v>
      </c>
    </row>
    <row r="28" spans="1:6" x14ac:dyDescent="0.2">
      <c r="B28" t="s">
        <v>30</v>
      </c>
      <c r="C28">
        <v>839533</v>
      </c>
      <c r="D28">
        <v>7656</v>
      </c>
      <c r="F28">
        <f t="shared" si="0"/>
        <v>486780.01174812031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220207 Cy5 40bp EMSA with yKER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2022-02-08T23:21:28Z</dcterms:created>
  <dcterms:modified xsi:type="dcterms:W3CDTF">2022-02-08T23:26:24Z</dcterms:modified>
</cp:coreProperties>
</file>